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L195" i="1"/>
  <c r="B195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F184"/>
  <c r="F195" s="1"/>
  <c r="B176"/>
  <c r="A176"/>
  <c r="L175"/>
  <c r="L176" s="1"/>
  <c r="J175"/>
  <c r="I175"/>
  <c r="H175"/>
  <c r="G175"/>
  <c r="F175"/>
  <c r="B166"/>
  <c r="A166"/>
  <c r="L165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L138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I119"/>
  <c r="B119"/>
  <c r="A119"/>
  <c r="L118"/>
  <c r="L119" s="1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F70"/>
  <c r="F81" s="1"/>
  <c r="B62"/>
  <c r="A62"/>
  <c r="L61"/>
  <c r="L62" s="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F43" s="1"/>
  <c r="L24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F13"/>
  <c r="F24" s="1"/>
  <c r="G195" l="1"/>
  <c r="H176"/>
  <c r="H196" s="1"/>
  <c r="I157"/>
  <c r="F138"/>
  <c r="F196" s="1"/>
  <c r="G138"/>
  <c r="I100"/>
  <c r="G81"/>
  <c r="H43"/>
  <c r="G43"/>
  <c r="I43"/>
  <c r="I196" s="1"/>
  <c r="J196"/>
  <c r="G24"/>
  <c r="L196"/>
  <c r="G196" l="1"/>
</calcChain>
</file>

<file path=xl/sharedStrings.xml><?xml version="1.0" encoding="utf-8"?>
<sst xmlns="http://schemas.openxmlformats.org/spreadsheetml/2006/main" count="321" uniqueCount="134">
  <si>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</si>
  <si>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</si>
  <si>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</si>
  <si>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</si>
  <si>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</si>
  <si>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</si>
  <si>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</si>
  <si>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</si>
  <si>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</si>
  <si>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</si>
  <si>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</si>
  <si>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</si>
  <si>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</si>
  <si>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</si>
  <si>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</si>
  <si>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</si>
  <si>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</si>
  <si>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</si>
  <si>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</si>
  <si>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</si>
  <si>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</si>
  <si>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</si>
  <si>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</si>
  <si>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</si>
  <si>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</si>
  <si>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</si>
  <si>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</si>
  <si>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</si>
  <si>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</si>
  <si>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</si>
  <si>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</si>
  <si>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</si>
  <si>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</si>
  <si>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</si>
  <si>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</si>
  <si>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</si>
  <si>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</si>
  <si>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</si>
  <si>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</si>
  <si>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КГБОУ ШИ 6</t>
  </si>
  <si>
    <t>Директор</t>
  </si>
  <si>
    <t>Джуманова В.Е</t>
  </si>
  <si>
    <t>Каша жидкая молочная из манной крупы</t>
  </si>
  <si>
    <t>Мандарин</t>
  </si>
  <si>
    <t>Кофейный напиток с молоком</t>
  </si>
  <si>
    <t>Хлеб пшеничный</t>
  </si>
  <si>
    <t>Винегрет овощной</t>
  </si>
  <si>
    <t>Щи из свежей капусты с картофелем.</t>
  </si>
  <si>
    <t>Биточки из кур</t>
  </si>
  <si>
    <t>Макаронные изделения отварные</t>
  </si>
  <si>
    <t>Компот из  яблок</t>
  </si>
  <si>
    <t>Хлеб ржаной</t>
  </si>
  <si>
    <t>ТТК11</t>
  </si>
  <si>
    <t>ТТК83</t>
  </si>
  <si>
    <t>ТТК2</t>
  </si>
  <si>
    <t>ТТК43</t>
  </si>
  <si>
    <t>ТТК35</t>
  </si>
  <si>
    <t>ТК115</t>
  </si>
  <si>
    <t>ТТК59</t>
  </si>
  <si>
    <t>ТТК72</t>
  </si>
  <si>
    <t>ТТК13</t>
  </si>
  <si>
    <t>ТТК19</t>
  </si>
  <si>
    <t>ТТК34</t>
  </si>
  <si>
    <t>Салат из белокачанной капусты с морковью</t>
  </si>
  <si>
    <t>Суп с рыбными консервами</t>
  </si>
  <si>
    <t>Гуляш</t>
  </si>
  <si>
    <t>Картофель отварной</t>
  </si>
  <si>
    <t>Компот из смеси сухофруктов</t>
  </si>
  <si>
    <t>Каша пшенная молочная жидкая</t>
  </si>
  <si>
    <t>ТТК28</t>
  </si>
  <si>
    <t>ТТК38</t>
  </si>
  <si>
    <t>ТК338</t>
  </si>
  <si>
    <t>Кофейный напиток с молоком сгущённым</t>
  </si>
  <si>
    <t>Яблоки свежие</t>
  </si>
  <si>
    <t>Каша рисовая молочная жидкая</t>
  </si>
  <si>
    <t>Какао с молоком</t>
  </si>
  <si>
    <t>Бутерброд с сыром</t>
  </si>
  <si>
    <t>ТТК4</t>
  </si>
  <si>
    <t>Сельдь с картофелем</t>
  </si>
  <si>
    <t>Суп летний овощной</t>
  </si>
  <si>
    <t>Печень по- строгановски</t>
  </si>
  <si>
    <t>Каша гречневая рассыпчатая.</t>
  </si>
  <si>
    <t>Компот из кураги</t>
  </si>
  <si>
    <t>ТТК25</t>
  </si>
  <si>
    <t>23.89</t>
  </si>
  <si>
    <t>Запеканка рисовая с молоком сгущенным</t>
  </si>
  <si>
    <t>хлеб пшеничный</t>
  </si>
  <si>
    <t>ТТК65</t>
  </si>
  <si>
    <t>Салат из свеклы с сыром и чесноком</t>
  </si>
  <si>
    <t>Суп с рыбными фрикадельками</t>
  </si>
  <si>
    <t>Рагу из овощей</t>
  </si>
  <si>
    <t>Компот из яблок</t>
  </si>
  <si>
    <t>Творожная запеканка с молоком сгущенным</t>
  </si>
  <si>
    <t>Чай с молоком</t>
  </si>
  <si>
    <t>Апельсин</t>
  </si>
  <si>
    <t>ттк17</t>
  </si>
  <si>
    <t>Икра кабачковая</t>
  </si>
  <si>
    <t>Рассольник Ленинградский</t>
  </si>
  <si>
    <t>Тефтели из говядины с рисом</t>
  </si>
  <si>
    <t>Капуста тушённая</t>
  </si>
  <si>
    <t xml:space="preserve">Чай </t>
  </si>
  <si>
    <t>Борщ с мясом птицы со сметаной</t>
  </si>
  <si>
    <t>Плов</t>
  </si>
  <si>
    <t>сыр (порциями)</t>
  </si>
  <si>
    <t>ТК19</t>
  </si>
  <si>
    <t>ТК14</t>
  </si>
  <si>
    <t>ТТК68</t>
  </si>
  <si>
    <t>ТТК14</t>
  </si>
  <si>
    <t>Сельдь с луком</t>
  </si>
  <si>
    <t>Жаркое по-домашнему</t>
  </si>
  <si>
    <t>Чай с сахаром</t>
  </si>
  <si>
    <t>Омлет натуральный</t>
  </si>
  <si>
    <t>ТК</t>
  </si>
  <si>
    <t>Масло (порциями)</t>
  </si>
  <si>
    <t>ТТК66</t>
  </si>
  <si>
    <t>ТТК3</t>
  </si>
  <si>
    <t>ТТК58</t>
  </si>
  <si>
    <t>ТТК33</t>
  </si>
  <si>
    <t>Салат картоф.с солен.огурцами и зеленым горошком</t>
  </si>
  <si>
    <t>Рыба запечённая         ..</t>
  </si>
  <si>
    <t>Рис отварной</t>
  </si>
  <si>
    <t>Компот из ягод</t>
  </si>
  <si>
    <t>Каша овсяная 'Геркулес' жидкая</t>
  </si>
  <si>
    <t>ТТК27</t>
  </si>
  <si>
    <t>ТТК39</t>
  </si>
  <si>
    <t>ТТК61</t>
  </si>
  <si>
    <t>ТТК69</t>
  </si>
  <si>
    <t>Салат 'Свеколка'</t>
  </si>
  <si>
    <t>Суп гороховый (мясной)</t>
  </si>
  <si>
    <t>Котлеты рыбные запечённые</t>
  </si>
  <si>
    <t>Запеканка из творога с молоком сгущенным</t>
  </si>
  <si>
    <t>Салат из белокачанной капусты  с морковью</t>
  </si>
  <si>
    <t>Рыба запеченная в молочном соусе</t>
  </si>
  <si>
    <t>Картофель в молоке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</si>
</sst>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49" fontId="12" fillId="4" borderId="2" xfId="1" applyNumberFormat="1" applyFont="1" applyFill="1" applyBorder="1" applyAlignment="1" applyProtection="1">
      <alignment vertical="top" wrapText="1"/>
      <protection locked="0"/>
    </xf>
    <xf numFmtId="49" fontId="12" fillId="4" borderId="2" xfId="1" applyNumberFormat="1" applyFont="1" applyFill="1" applyBorder="1" applyAlignment="1" applyProtection="1">
      <alignment horizontal="right" vertical="top" wrapText="1"/>
      <protection locked="0"/>
    </xf>
    <xf numFmtId="2" fontId="12" fillId="4" borderId="2" xfId="1" applyNumberFormat="1" applyFont="1" applyFill="1" applyBorder="1" applyAlignment="1" applyProtection="1">
      <alignment vertical="top" wrapText="1"/>
      <protection locked="0"/>
    </xf>
    <xf numFmtId="2" fontId="12" fillId="4" borderId="2" xfId="1" applyNumberFormat="1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64" fontId="12" fillId="4" borderId="2" xfId="1" applyNumberFormat="1" applyFont="1" applyFill="1" applyBorder="1" applyAlignment="1" applyProtection="1">
      <alignment vertical="top" wrapText="1"/>
      <protection locked="0"/>
    </xf>
    <xf numFmtId="1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Alignment="1" applyProtection="1">
      <protection locked="0"/>
    </xf>
    <xf numFmtId="2" fontId="12" fillId="4" borderId="17" xfId="1" applyNumberFormat="1" applyFont="1" applyFill="1" applyBorder="1" applyAlignment="1" applyProtection="1">
      <alignment vertical="top" wrapText="1"/>
      <protection locked="0"/>
    </xf>
    <xf numFmtId="2" fontId="1" fillId="4" borderId="17" xfId="0" applyNumberFormat="1" applyFont="1" applyFill="1" applyBorder="1" applyAlignment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lef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left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49" fontId="12" fillId="4" borderId="2" xfId="1" applyNumberFormat="1" applyFont="1" applyFill="1" applyBorder="1" applyAlignment="1" applyProtection="1">
      <alignment horizontal="left" vertical="top" wrapText="1"/>
      <protection locked="0"/>
    </xf>
    <xf numFmtId="164" fontId="12" fillId="4" borderId="2" xfId="1" applyNumberFormat="1" applyFont="1" applyFill="1" applyBorder="1" applyAlignment="1" applyProtection="1">
      <alignment horizontal="right" vertical="top" wrapText="1"/>
      <protection locked="0"/>
    </xf>
    <xf numFmtId="0" fontId="0" fillId="4" borderId="4" xfId="0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left"/>
      <protection locked="0"/>
    </xf>
    <xf numFmtId="2" fontId="1" fillId="4" borderId="2" xfId="0" applyNumberFormat="1" applyFont="1" applyFill="1" applyBorder="1" applyAlignment="1" applyProtection="1">
      <alignment horizontal="left"/>
      <protection locked="0"/>
    </xf>
    <xf numFmtId="164" fontId="12" fillId="4" borderId="2" xfId="1" applyNumberFormat="1" applyFont="1" applyFill="1" applyBorder="1" applyAlignment="1" applyProtection="1">
      <alignment horizontal="left" vertical="top" wrapText="1"/>
      <protection locked="0"/>
    </xf>
    <xf numFmtId="2" fontId="0" fillId="4" borderId="23" xfId="0" applyNumberFormat="1" applyFill="1" applyBorder="1" applyAlignment="1" applyProtection="1">
      <alignment horizontal="left"/>
      <protection locked="0"/>
    </xf>
    <xf numFmtId="2" fontId="1" fillId="4" borderId="17" xfId="0" applyNumberFormat="1" applyFont="1" applyFill="1" applyBorder="1" applyAlignment="1" applyProtection="1">
      <alignment horizontal="left"/>
      <protection locked="0"/>
    </xf>
    <xf numFmtId="49" fontId="12" fillId="4" borderId="2" xfId="0" applyNumberFormat="1" applyFont="1" applyFill="1" applyBorder="1" applyAlignment="1" applyProtection="1">
      <alignment horizontal="right" vertical="top" wrapText="1"/>
      <protection locked="0"/>
    </xf>
    <xf numFmtId="49" fontId="12" fillId="4" borderId="2" xfId="0" applyNumberFormat="1" applyFont="1" applyFill="1" applyBorder="1" applyAlignment="1" applyProtection="1">
      <alignment vertical="top" wrapText="1"/>
      <protection locked="0"/>
    </xf>
    <xf numFmtId="164" fontId="12" fillId="4" borderId="2" xfId="0" applyNumberFormat="1" applyFont="1" applyFill="1" applyBorder="1" applyAlignment="1" applyProtection="1">
      <alignment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top" wrapText="1"/>
      <protection locked="0"/>
    </xf>
    <xf numFmtId="2" fontId="12" fillId="4" borderId="17" xfId="0" applyNumberFormat="1" applyFont="1" applyFill="1" applyBorder="1" applyAlignment="1" applyProtection="1">
      <alignment horizontal="left" vertical="top" wrapText="1"/>
      <protection locked="0"/>
    </xf>
    <xf numFmtId="4" fontId="12" fillId="4" borderId="2" xfId="0" applyNumberFormat="1" applyFont="1" applyFill="1" applyBorder="1" applyAlignment="1" applyProtection="1">
      <alignment horizontal="left" vertical="top" wrapText="1"/>
      <protection locked="0"/>
    </xf>
    <xf numFmtId="4" fontId="12" fillId="4" borderId="17" xfId="0" applyNumberFormat="1" applyFont="1" applyFill="1" applyBorder="1" applyAlignment="1" applyProtection="1">
      <alignment horizontal="left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4" borderId="2" xfId="1" applyNumberFormat="1" applyFont="1" applyFill="1" applyBorder="1" applyAlignment="1" applyProtection="1">
      <alignment horizontal="right" vertical="top" wrapText="1"/>
      <protection locked="0"/>
    </xf>
    <xf numFmtId="4" fontId="12" fillId="4" borderId="2" xfId="1" applyNumberFormat="1" applyFont="1" applyFill="1" applyBorder="1" applyAlignment="1" applyProtection="1">
      <alignment horizontal="left" vertical="top" wrapText="1"/>
      <protection locked="0"/>
    </xf>
    <xf numFmtId="2" fontId="12" fillId="4" borderId="17" xfId="1" applyNumberFormat="1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P185" sqref="P1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6" t="s">
        <v>39</v>
      </c>
      <c r="D1" s="97"/>
      <c r="E1" s="97"/>
      <c r="F1" s="12" t="s">
        <v>16</v>
      </c>
      <c r="G1" s="2" t="s">
        <v>17</v>
      </c>
      <c r="H1" s="98" t="s">
        <v>40</v>
      </c>
      <c r="I1" s="98"/>
      <c r="J1" s="98"/>
      <c r="K1" s="98"/>
    </row>
    <row r="2" spans="1:12" ht="18">
      <c r="A2" s="35" t="s">
        <v>6</v>
      </c>
      <c r="C2" s="2"/>
      <c r="G2" s="2" t="s">
        <v>18</v>
      </c>
      <c r="H2" s="98" t="s">
        <v>41</v>
      </c>
      <c r="I2" s="98"/>
      <c r="J2" s="98"/>
      <c r="K2" s="9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180</v>
      </c>
      <c r="G6" s="51">
        <v>5</v>
      </c>
      <c r="H6" s="51">
        <v>9</v>
      </c>
      <c r="I6" s="51">
        <v>26</v>
      </c>
      <c r="J6" s="39">
        <v>206</v>
      </c>
      <c r="K6" s="40">
        <v>11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2" t="s">
        <v>44</v>
      </c>
      <c r="F8" s="53">
        <v>200</v>
      </c>
      <c r="G8" s="54">
        <v>3</v>
      </c>
      <c r="H8" s="54">
        <v>2</v>
      </c>
      <c r="I8" s="54">
        <v>17</v>
      </c>
      <c r="J8" s="42">
        <v>98</v>
      </c>
      <c r="K8" s="43">
        <v>4</v>
      </c>
      <c r="L8" s="42"/>
    </row>
    <row r="9" spans="1:12" ht="15">
      <c r="A9" s="23"/>
      <c r="B9" s="15"/>
      <c r="C9" s="11"/>
      <c r="D9" s="7" t="s">
        <v>23</v>
      </c>
      <c r="E9" s="52" t="s">
        <v>45</v>
      </c>
      <c r="F9" s="53">
        <v>80</v>
      </c>
      <c r="G9" s="54">
        <v>7</v>
      </c>
      <c r="H9" s="54">
        <v>1</v>
      </c>
      <c r="I9" s="54">
        <v>39</v>
      </c>
      <c r="J9" s="42">
        <v>178</v>
      </c>
      <c r="K9" s="43"/>
      <c r="L9" s="42"/>
    </row>
    <row r="10" spans="1:12" ht="15">
      <c r="A10" s="23"/>
      <c r="B10" s="15"/>
      <c r="C10" s="11"/>
      <c r="D10" s="7" t="s">
        <v>24</v>
      </c>
      <c r="E10" s="52" t="s">
        <v>43</v>
      </c>
      <c r="F10" s="53">
        <v>100</v>
      </c>
      <c r="G10" s="54">
        <v>1</v>
      </c>
      <c r="H10" s="54"/>
      <c r="I10" s="54">
        <v>8</v>
      </c>
      <c r="J10" s="42">
        <v>35</v>
      </c>
      <c r="K10" s="43">
        <v>75</v>
      </c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16</v>
      </c>
      <c r="H13" s="19">
        <f t="shared" si="0"/>
        <v>12</v>
      </c>
      <c r="I13" s="19">
        <f t="shared" si="0"/>
        <v>90</v>
      </c>
      <c r="J13" s="19">
        <f t="shared" si="0"/>
        <v>517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46</v>
      </c>
      <c r="F14" s="57">
        <v>100</v>
      </c>
      <c r="G14" s="58">
        <v>1</v>
      </c>
      <c r="H14" s="58">
        <v>8.1</v>
      </c>
      <c r="I14" s="58">
        <v>15.4</v>
      </c>
      <c r="J14" s="58">
        <v>139</v>
      </c>
      <c r="K14" s="56" t="s">
        <v>52</v>
      </c>
      <c r="L14" s="42"/>
    </row>
    <row r="15" spans="1:12" ht="15">
      <c r="A15" s="23"/>
      <c r="B15" s="15"/>
      <c r="C15" s="11"/>
      <c r="D15" s="7" t="s">
        <v>27</v>
      </c>
      <c r="E15" s="55" t="s">
        <v>47</v>
      </c>
      <c r="F15" s="57">
        <v>200</v>
      </c>
      <c r="G15" s="58">
        <v>1.5</v>
      </c>
      <c r="H15" s="58">
        <v>4</v>
      </c>
      <c r="I15" s="58">
        <v>7.3</v>
      </c>
      <c r="J15" s="58">
        <v>72</v>
      </c>
      <c r="K15" s="56" t="s">
        <v>53</v>
      </c>
      <c r="L15" s="42"/>
    </row>
    <row r="16" spans="1:12" ht="15">
      <c r="A16" s="23"/>
      <c r="B16" s="15"/>
      <c r="C16" s="11"/>
      <c r="D16" s="7" t="s">
        <v>28</v>
      </c>
      <c r="E16" s="55" t="s">
        <v>48</v>
      </c>
      <c r="F16" s="57">
        <v>90</v>
      </c>
      <c r="G16" s="58">
        <v>13.68</v>
      </c>
      <c r="H16" s="58">
        <v>13.05</v>
      </c>
      <c r="I16" s="58">
        <v>9.18</v>
      </c>
      <c r="J16" s="58">
        <v>206</v>
      </c>
      <c r="K16" s="56" t="s">
        <v>54</v>
      </c>
      <c r="L16" s="42"/>
    </row>
    <row r="17" spans="1:12" ht="15">
      <c r="A17" s="23"/>
      <c r="B17" s="15"/>
      <c r="C17" s="11"/>
      <c r="D17" s="7" t="s">
        <v>29</v>
      </c>
      <c r="E17" s="55" t="s">
        <v>49</v>
      </c>
      <c r="F17" s="57">
        <v>180</v>
      </c>
      <c r="G17" s="58">
        <v>4.5</v>
      </c>
      <c r="H17" s="58">
        <v>0.72</v>
      </c>
      <c r="I17" s="58">
        <v>36</v>
      </c>
      <c r="J17" s="58">
        <v>177</v>
      </c>
      <c r="K17" s="56" t="s">
        <v>55</v>
      </c>
      <c r="L17" s="42"/>
    </row>
    <row r="18" spans="1:12" ht="15">
      <c r="A18" s="23"/>
      <c r="B18" s="15"/>
      <c r="C18" s="11"/>
      <c r="D18" s="7" t="s">
        <v>30</v>
      </c>
      <c r="E18" s="55" t="s">
        <v>50</v>
      </c>
      <c r="F18" s="57">
        <v>180</v>
      </c>
      <c r="G18" s="58">
        <v>0.2</v>
      </c>
      <c r="H18" s="58">
        <v>0.2</v>
      </c>
      <c r="I18" s="58">
        <v>9.1999999999999993</v>
      </c>
      <c r="J18" s="58">
        <v>40</v>
      </c>
      <c r="K18" s="56" t="s">
        <v>56</v>
      </c>
      <c r="L18" s="42"/>
    </row>
    <row r="19" spans="1:12" ht="15">
      <c r="A19" s="23"/>
      <c r="B19" s="15"/>
      <c r="C19" s="11"/>
      <c r="D19" s="7" t="s">
        <v>31</v>
      </c>
      <c r="E19" s="55"/>
      <c r="F19" s="57"/>
      <c r="G19" s="58"/>
      <c r="H19" s="58"/>
      <c r="I19" s="58"/>
      <c r="J19" s="58"/>
      <c r="K19" s="56"/>
      <c r="L19" s="42"/>
    </row>
    <row r="20" spans="1:12" ht="15">
      <c r="A20" s="23"/>
      <c r="B20" s="15"/>
      <c r="C20" s="11"/>
      <c r="D20" s="7" t="s">
        <v>32</v>
      </c>
      <c r="E20" s="55" t="s">
        <v>51</v>
      </c>
      <c r="F20" s="57">
        <v>80</v>
      </c>
      <c r="G20" s="58">
        <v>5.28</v>
      </c>
      <c r="H20" s="58">
        <v>0.72</v>
      </c>
      <c r="I20" s="58">
        <v>33.92</v>
      </c>
      <c r="J20" s="58">
        <v>163</v>
      </c>
      <c r="K20" s="56" t="s">
        <v>57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26.16</v>
      </c>
      <c r="H23" s="19">
        <f t="shared" si="2"/>
        <v>26.789999999999996</v>
      </c>
      <c r="I23" s="19">
        <f t="shared" si="2"/>
        <v>111</v>
      </c>
      <c r="J23" s="19">
        <f t="shared" si="2"/>
        <v>797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99" t="s">
        <v>4</v>
      </c>
      <c r="D24" s="100"/>
      <c r="E24" s="31"/>
      <c r="F24" s="32">
        <f>F13+F23</f>
        <v>1390</v>
      </c>
      <c r="G24" s="32">
        <f t="shared" ref="G24:J24" si="4">G13+G23</f>
        <v>42.16</v>
      </c>
      <c r="H24" s="32">
        <f t="shared" si="4"/>
        <v>38.789999999999992</v>
      </c>
      <c r="I24" s="32">
        <f t="shared" si="4"/>
        <v>201</v>
      </c>
      <c r="J24" s="32">
        <f t="shared" si="4"/>
        <v>1314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68</v>
      </c>
      <c r="F25" s="61">
        <v>180</v>
      </c>
      <c r="G25" s="57">
        <v>6.3</v>
      </c>
      <c r="H25" s="57">
        <v>6.93</v>
      </c>
      <c r="I25" s="64">
        <v>29.57</v>
      </c>
      <c r="J25" s="39">
        <v>207</v>
      </c>
      <c r="K25" s="40" t="s">
        <v>69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5" t="s">
        <v>72</v>
      </c>
      <c r="F27" s="61">
        <v>200</v>
      </c>
      <c r="G27" s="57">
        <v>2.5</v>
      </c>
      <c r="H27" s="57">
        <v>2.5</v>
      </c>
      <c r="I27" s="64">
        <v>18.2</v>
      </c>
      <c r="J27" s="57">
        <v>105</v>
      </c>
      <c r="K27" s="56" t="s">
        <v>70</v>
      </c>
      <c r="L27" s="42"/>
    </row>
    <row r="28" spans="1:12" ht="15">
      <c r="A28" s="14"/>
      <c r="B28" s="15"/>
      <c r="C28" s="11"/>
      <c r="D28" s="7" t="s">
        <v>23</v>
      </c>
      <c r="E28" s="60" t="s">
        <v>45</v>
      </c>
      <c r="F28" s="62">
        <v>80</v>
      </c>
      <c r="G28" s="63">
        <v>6</v>
      </c>
      <c r="H28" s="63">
        <v>0.6</v>
      </c>
      <c r="I28" s="65">
        <v>38.9</v>
      </c>
      <c r="J28" s="63">
        <v>185</v>
      </c>
      <c r="K28" s="59">
        <v>114</v>
      </c>
      <c r="L28" s="42"/>
    </row>
    <row r="29" spans="1:12" ht="15">
      <c r="A29" s="14"/>
      <c r="B29" s="15"/>
      <c r="C29" s="11"/>
      <c r="D29" s="7" t="s">
        <v>24</v>
      </c>
      <c r="E29" s="55" t="s">
        <v>73</v>
      </c>
      <c r="F29" s="61">
        <v>100</v>
      </c>
      <c r="G29" s="57">
        <v>0.4</v>
      </c>
      <c r="H29" s="57">
        <v>0.4</v>
      </c>
      <c r="I29" s="64">
        <v>8.9</v>
      </c>
      <c r="J29" s="57">
        <v>39</v>
      </c>
      <c r="K29" s="56" t="s">
        <v>71</v>
      </c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15.200000000000001</v>
      </c>
      <c r="H32" s="19">
        <f t="shared" ref="H32" si="7">SUM(H25:H31)</f>
        <v>10.43</v>
      </c>
      <c r="I32" s="19">
        <f t="shared" ref="I32" si="8">SUM(I25:I31)</f>
        <v>95.57</v>
      </c>
      <c r="J32" s="19">
        <f t="shared" ref="J32:L32" si="9">SUM(J25:J31)</f>
        <v>536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63</v>
      </c>
      <c r="F33" s="61">
        <v>100</v>
      </c>
      <c r="G33" s="57">
        <v>1.6</v>
      </c>
      <c r="H33" s="57">
        <v>6.9</v>
      </c>
      <c r="I33" s="64">
        <v>7.4</v>
      </c>
      <c r="J33" s="57">
        <v>99</v>
      </c>
      <c r="K33" s="56" t="s">
        <v>58</v>
      </c>
      <c r="L33" s="42"/>
    </row>
    <row r="34" spans="1:12" ht="15">
      <c r="A34" s="14"/>
      <c r="B34" s="15"/>
      <c r="C34" s="11"/>
      <c r="D34" s="7" t="s">
        <v>27</v>
      </c>
      <c r="E34" s="55" t="s">
        <v>64</v>
      </c>
      <c r="F34" s="61">
        <v>200</v>
      </c>
      <c r="G34" s="57">
        <v>8.6</v>
      </c>
      <c r="H34" s="57">
        <v>1</v>
      </c>
      <c r="I34" s="64">
        <v>13.2</v>
      </c>
      <c r="J34" s="57">
        <v>97</v>
      </c>
      <c r="K34" s="56" t="s">
        <v>59</v>
      </c>
      <c r="L34" s="42"/>
    </row>
    <row r="35" spans="1:12" ht="15">
      <c r="A35" s="14"/>
      <c r="B35" s="15"/>
      <c r="C35" s="11"/>
      <c r="D35" s="7" t="s">
        <v>28</v>
      </c>
      <c r="E35" s="55" t="s">
        <v>65</v>
      </c>
      <c r="F35" s="61">
        <v>90</v>
      </c>
      <c r="G35" s="57">
        <v>10.35</v>
      </c>
      <c r="H35" s="57">
        <v>27.36</v>
      </c>
      <c r="I35" s="64">
        <v>2.34</v>
      </c>
      <c r="J35" s="57">
        <v>298</v>
      </c>
      <c r="K35" s="56" t="s">
        <v>60</v>
      </c>
      <c r="L35" s="42"/>
    </row>
    <row r="36" spans="1:12" ht="15">
      <c r="A36" s="14"/>
      <c r="B36" s="15"/>
      <c r="C36" s="11"/>
      <c r="D36" s="7" t="s">
        <v>29</v>
      </c>
      <c r="E36" s="55" t="s">
        <v>66</v>
      </c>
      <c r="F36" s="61">
        <v>200</v>
      </c>
      <c r="G36" s="57">
        <v>1.7</v>
      </c>
      <c r="H36" s="57">
        <v>5.2</v>
      </c>
      <c r="I36" s="64">
        <v>32.1</v>
      </c>
      <c r="J36" s="57">
        <v>160</v>
      </c>
      <c r="K36" s="56" t="s">
        <v>61</v>
      </c>
      <c r="L36" s="42"/>
    </row>
    <row r="37" spans="1:12" ht="15">
      <c r="A37" s="14"/>
      <c r="B37" s="15"/>
      <c r="C37" s="11"/>
      <c r="D37" s="7" t="s">
        <v>30</v>
      </c>
      <c r="E37" s="55" t="s">
        <v>67</v>
      </c>
      <c r="F37" s="61">
        <v>180</v>
      </c>
      <c r="G37" s="57"/>
      <c r="H37" s="57"/>
      <c r="I37" s="64">
        <v>8.6999999999999993</v>
      </c>
      <c r="J37" s="57">
        <v>84</v>
      </c>
      <c r="K37" s="56" t="s">
        <v>62</v>
      </c>
      <c r="L37" s="42"/>
    </row>
    <row r="38" spans="1:12" ht="15">
      <c r="A38" s="14"/>
      <c r="B38" s="15"/>
      <c r="C38" s="11"/>
      <c r="D38" s="7" t="s">
        <v>31</v>
      </c>
      <c r="E38" s="60"/>
      <c r="F38" s="62"/>
      <c r="G38" s="63"/>
      <c r="H38" s="63"/>
      <c r="I38" s="65"/>
      <c r="J38" s="63"/>
      <c r="K38" s="59"/>
      <c r="L38" s="42"/>
    </row>
    <row r="39" spans="1:12" ht="15">
      <c r="A39" s="14"/>
      <c r="B39" s="15"/>
      <c r="C39" s="11"/>
      <c r="D39" s="7" t="s">
        <v>32</v>
      </c>
      <c r="E39" s="60" t="s">
        <v>51</v>
      </c>
      <c r="F39" s="62">
        <v>100</v>
      </c>
      <c r="G39" s="63">
        <v>6.6</v>
      </c>
      <c r="H39" s="63">
        <v>0.9</v>
      </c>
      <c r="I39" s="65">
        <v>42.4</v>
      </c>
      <c r="J39" s="63">
        <v>204</v>
      </c>
      <c r="K39" s="59">
        <v>115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28.849999999999994</v>
      </c>
      <c r="H42" s="19">
        <f t="shared" ref="H42" si="11">SUM(H33:H41)</f>
        <v>41.36</v>
      </c>
      <c r="I42" s="19">
        <f t="shared" ref="I42" si="12">SUM(I33:I41)</f>
        <v>106.14000000000001</v>
      </c>
      <c r="J42" s="19">
        <f t="shared" ref="J42:L42" si="13">SUM(J33:J41)</f>
        <v>942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9" t="s">
        <v>4</v>
      </c>
      <c r="D43" s="100"/>
      <c r="E43" s="31"/>
      <c r="F43" s="32">
        <f>F32+F42</f>
        <v>1430</v>
      </c>
      <c r="G43" s="32">
        <f t="shared" ref="G43" si="14">G32+G42</f>
        <v>44.05</v>
      </c>
      <c r="H43" s="32">
        <f t="shared" ref="H43" si="15">H32+H42</f>
        <v>51.79</v>
      </c>
      <c r="I43" s="32">
        <f t="shared" ref="I43" si="16">I32+I42</f>
        <v>201.71</v>
      </c>
      <c r="J43" s="32">
        <f t="shared" ref="J43:L43" si="17">J32+J42</f>
        <v>1478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74</v>
      </c>
      <c r="F44" s="66">
        <v>200</v>
      </c>
      <c r="G44" s="51">
        <v>1.8</v>
      </c>
      <c r="H44" s="51">
        <v>4.2</v>
      </c>
      <c r="I44" s="67">
        <v>25.1</v>
      </c>
      <c r="J44" s="39">
        <v>135</v>
      </c>
      <c r="K44" s="40">
        <v>22</v>
      </c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2" t="s">
        <v>75</v>
      </c>
      <c r="F46" s="53">
        <v>180</v>
      </c>
      <c r="G46" s="54">
        <v>2.9</v>
      </c>
      <c r="H46" s="54">
        <v>2.5</v>
      </c>
      <c r="I46" s="69">
        <v>10.7</v>
      </c>
      <c r="J46" s="54">
        <v>76.900000000000006</v>
      </c>
      <c r="K46" s="70">
        <v>14</v>
      </c>
      <c r="L46" s="42"/>
    </row>
    <row r="47" spans="1:12" ht="15">
      <c r="A47" s="23"/>
      <c r="B47" s="15"/>
      <c r="C47" s="11"/>
      <c r="D47" s="7" t="s">
        <v>23</v>
      </c>
      <c r="E47" s="52" t="s">
        <v>76</v>
      </c>
      <c r="F47" s="68">
        <v>120</v>
      </c>
      <c r="G47" s="54">
        <v>11.9</v>
      </c>
      <c r="H47" s="54">
        <v>21.2</v>
      </c>
      <c r="I47" s="69">
        <v>39.1</v>
      </c>
      <c r="J47" s="54">
        <v>375.6</v>
      </c>
      <c r="K47" s="71" t="s">
        <v>77</v>
      </c>
      <c r="L47" s="42"/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16.600000000000001</v>
      </c>
      <c r="H51" s="19">
        <f t="shared" ref="H51" si="19">SUM(H44:H50)</f>
        <v>27.9</v>
      </c>
      <c r="I51" s="19">
        <f t="shared" ref="I51" si="20">SUM(I44:I50)</f>
        <v>74.900000000000006</v>
      </c>
      <c r="J51" s="19">
        <f t="shared" ref="J51:L51" si="21">SUM(J44:J50)</f>
        <v>587.5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2" t="s">
        <v>78</v>
      </c>
      <c r="F52" s="73">
        <v>100</v>
      </c>
      <c r="G52" s="78">
        <v>3</v>
      </c>
      <c r="H52" s="78">
        <v>6.3</v>
      </c>
      <c r="I52" s="81" t="s">
        <v>84</v>
      </c>
      <c r="J52" s="78">
        <v>120</v>
      </c>
      <c r="K52" s="76">
        <v>59</v>
      </c>
      <c r="L52" s="42"/>
    </row>
    <row r="53" spans="1:12" ht="15">
      <c r="A53" s="23"/>
      <c r="B53" s="15"/>
      <c r="C53" s="11"/>
      <c r="D53" s="7" t="s">
        <v>27</v>
      </c>
      <c r="E53" s="52" t="s">
        <v>79</v>
      </c>
      <c r="F53" s="53">
        <v>200</v>
      </c>
      <c r="G53" s="54">
        <v>1.6</v>
      </c>
      <c r="H53" s="54">
        <v>3.5</v>
      </c>
      <c r="I53" s="69">
        <v>8.9</v>
      </c>
      <c r="J53" s="54">
        <v>73</v>
      </c>
      <c r="K53" s="70">
        <v>103</v>
      </c>
      <c r="L53" s="42"/>
    </row>
    <row r="54" spans="1:12" ht="15">
      <c r="A54" s="23"/>
      <c r="B54" s="15"/>
      <c r="C54" s="11"/>
      <c r="D54" s="7" t="s">
        <v>28</v>
      </c>
      <c r="E54" s="60" t="s">
        <v>80</v>
      </c>
      <c r="F54" s="62">
        <v>90</v>
      </c>
      <c r="G54" s="79">
        <v>13.1</v>
      </c>
      <c r="H54" s="79">
        <v>7</v>
      </c>
      <c r="I54" s="82">
        <v>0.7</v>
      </c>
      <c r="J54" s="79">
        <v>136.30000000000001</v>
      </c>
      <c r="K54" s="77">
        <v>90</v>
      </c>
      <c r="L54" s="42"/>
    </row>
    <row r="55" spans="1:12" ht="15">
      <c r="A55" s="23"/>
      <c r="B55" s="15"/>
      <c r="C55" s="11"/>
      <c r="D55" s="7" t="s">
        <v>29</v>
      </c>
      <c r="E55" s="74" t="s">
        <v>81</v>
      </c>
      <c r="F55" s="75">
        <v>180</v>
      </c>
      <c r="G55" s="80">
        <v>2.1</v>
      </c>
      <c r="H55" s="80">
        <v>6</v>
      </c>
      <c r="I55" s="80">
        <v>57.1</v>
      </c>
      <c r="J55" s="80">
        <v>264</v>
      </c>
      <c r="K55" s="56" t="s">
        <v>83</v>
      </c>
      <c r="L55" s="42"/>
    </row>
    <row r="56" spans="1:12" ht="15">
      <c r="A56" s="23"/>
      <c r="B56" s="15"/>
      <c r="C56" s="11"/>
      <c r="D56" s="7" t="s">
        <v>30</v>
      </c>
      <c r="E56" s="60" t="s">
        <v>82</v>
      </c>
      <c r="F56" s="62">
        <v>180</v>
      </c>
      <c r="G56" s="79">
        <v>0.8</v>
      </c>
      <c r="H56" s="79">
        <v>0</v>
      </c>
      <c r="I56" s="82">
        <v>12.4</v>
      </c>
      <c r="J56" s="79">
        <v>53</v>
      </c>
      <c r="K56" s="77">
        <v>26</v>
      </c>
      <c r="L56" s="42"/>
    </row>
    <row r="57" spans="1:12" ht="15">
      <c r="A57" s="23"/>
      <c r="B57" s="15"/>
      <c r="C57" s="11"/>
      <c r="D57" s="7" t="s">
        <v>31</v>
      </c>
      <c r="E57" s="52"/>
      <c r="F57" s="53"/>
      <c r="G57" s="54"/>
      <c r="H57" s="54"/>
      <c r="I57" s="69"/>
      <c r="J57" s="54"/>
      <c r="K57" s="70"/>
      <c r="L57" s="42"/>
    </row>
    <row r="58" spans="1:12" ht="15">
      <c r="A58" s="23"/>
      <c r="B58" s="15"/>
      <c r="C58" s="11"/>
      <c r="D58" s="7" t="s">
        <v>32</v>
      </c>
      <c r="E58" s="52" t="s">
        <v>51</v>
      </c>
      <c r="F58" s="53">
        <v>100</v>
      </c>
      <c r="G58" s="54">
        <v>6.6</v>
      </c>
      <c r="H58" s="54">
        <v>0.9</v>
      </c>
      <c r="I58" s="69">
        <v>42.4</v>
      </c>
      <c r="J58" s="54">
        <v>204</v>
      </c>
      <c r="K58" s="70">
        <v>115</v>
      </c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27.200000000000003</v>
      </c>
      <c r="H61" s="19">
        <f t="shared" ref="H61" si="23">SUM(H52:H60)</f>
        <v>23.7</v>
      </c>
      <c r="I61" s="19">
        <f t="shared" ref="I61" si="24">SUM(I52:I60)</f>
        <v>121.5</v>
      </c>
      <c r="J61" s="19">
        <f t="shared" ref="J61:L61" si="25">SUM(J52:J60)</f>
        <v>850.3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99" t="s">
        <v>4</v>
      </c>
      <c r="D62" s="100"/>
      <c r="E62" s="31"/>
      <c r="F62" s="32">
        <f>F51+F61</f>
        <v>1350</v>
      </c>
      <c r="G62" s="32">
        <f t="shared" ref="G62" si="26">G51+G61</f>
        <v>43.800000000000004</v>
      </c>
      <c r="H62" s="32">
        <f t="shared" ref="H62" si="27">H51+H61</f>
        <v>51.599999999999994</v>
      </c>
      <c r="I62" s="32">
        <f t="shared" ref="I62" si="28">I51+I61</f>
        <v>196.4</v>
      </c>
      <c r="J62" s="32">
        <f t="shared" ref="J62:L62" si="29">J51+J61</f>
        <v>1437.8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85</v>
      </c>
      <c r="F63" s="66">
        <v>160</v>
      </c>
      <c r="G63" s="51">
        <v>5.6</v>
      </c>
      <c r="H63" s="51">
        <v>6.7</v>
      </c>
      <c r="I63" s="67">
        <v>48.1</v>
      </c>
      <c r="J63" s="39">
        <v>275.5</v>
      </c>
      <c r="K63" s="40">
        <v>11</v>
      </c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2" t="s">
        <v>44</v>
      </c>
      <c r="F65" s="53">
        <v>200</v>
      </c>
      <c r="G65" s="54">
        <v>3</v>
      </c>
      <c r="H65" s="54">
        <v>2.2000000000000002</v>
      </c>
      <c r="I65" s="69">
        <v>16.5</v>
      </c>
      <c r="J65" s="54">
        <v>98.2</v>
      </c>
      <c r="K65" s="70">
        <v>34</v>
      </c>
      <c r="L65" s="42"/>
    </row>
    <row r="66" spans="1:12" ht="15">
      <c r="A66" s="23"/>
      <c r="B66" s="15"/>
      <c r="C66" s="11"/>
      <c r="D66" s="7" t="s">
        <v>23</v>
      </c>
      <c r="E66" s="52" t="s">
        <v>86</v>
      </c>
      <c r="F66" s="53">
        <v>50</v>
      </c>
      <c r="G66" s="54">
        <v>3.8</v>
      </c>
      <c r="H66" s="54">
        <v>0.4</v>
      </c>
      <c r="I66" s="69">
        <v>24.3</v>
      </c>
      <c r="J66" s="54">
        <v>115.6</v>
      </c>
      <c r="K66" s="70">
        <v>114</v>
      </c>
      <c r="L66" s="42"/>
    </row>
    <row r="67" spans="1:12" ht="15">
      <c r="A67" s="23"/>
      <c r="B67" s="15"/>
      <c r="C67" s="11"/>
      <c r="D67" s="7" t="s">
        <v>24</v>
      </c>
      <c r="E67" s="52" t="s">
        <v>43</v>
      </c>
      <c r="F67" s="53">
        <v>100</v>
      </c>
      <c r="G67" s="54">
        <v>0.8</v>
      </c>
      <c r="H67" s="54">
        <v>0.2</v>
      </c>
      <c r="I67" s="69">
        <v>7.3</v>
      </c>
      <c r="J67" s="54">
        <v>36.9</v>
      </c>
      <c r="K67" s="70">
        <v>118</v>
      </c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13.2</v>
      </c>
      <c r="H70" s="19">
        <f t="shared" ref="H70" si="31">SUM(H63:H69)</f>
        <v>9.5</v>
      </c>
      <c r="I70" s="19">
        <f t="shared" ref="I70" si="32">SUM(I63:I69)</f>
        <v>96.199999999999989</v>
      </c>
      <c r="J70" s="19">
        <f t="shared" ref="J70:L70" si="33">SUM(J63:J69)</f>
        <v>526.19999999999993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88</v>
      </c>
      <c r="F71" s="85">
        <v>100</v>
      </c>
      <c r="G71" s="86">
        <v>4.67</v>
      </c>
      <c r="H71" s="86">
        <v>9.1</v>
      </c>
      <c r="I71" s="87">
        <v>12.3</v>
      </c>
      <c r="J71" s="86">
        <v>150</v>
      </c>
      <c r="K71" s="83" t="s">
        <v>87</v>
      </c>
      <c r="L71" s="42"/>
    </row>
    <row r="72" spans="1:12" ht="15">
      <c r="A72" s="23"/>
      <c r="B72" s="15"/>
      <c r="C72" s="11"/>
      <c r="D72" s="7" t="s">
        <v>27</v>
      </c>
      <c r="E72" s="60" t="s">
        <v>89</v>
      </c>
      <c r="F72" s="62">
        <v>250</v>
      </c>
      <c r="G72" s="79">
        <v>7.1</v>
      </c>
      <c r="H72" s="79">
        <v>5.0999999999999996</v>
      </c>
      <c r="I72" s="82">
        <v>38</v>
      </c>
      <c r="J72" s="79">
        <v>159.5</v>
      </c>
      <c r="K72" s="77">
        <v>63</v>
      </c>
      <c r="L72" s="42"/>
    </row>
    <row r="73" spans="1:12" ht="15">
      <c r="A73" s="23"/>
      <c r="B73" s="15"/>
      <c r="C73" s="11"/>
      <c r="D73" s="7" t="s">
        <v>28</v>
      </c>
      <c r="E73" s="60" t="s">
        <v>48</v>
      </c>
      <c r="F73" s="62">
        <v>90</v>
      </c>
      <c r="G73" s="79">
        <v>13.7</v>
      </c>
      <c r="H73" s="79">
        <v>12.8</v>
      </c>
      <c r="I73" s="82">
        <v>9.1999999999999993</v>
      </c>
      <c r="J73" s="79">
        <v>206.2</v>
      </c>
      <c r="K73" s="77">
        <v>2</v>
      </c>
      <c r="L73" s="42"/>
    </row>
    <row r="74" spans="1:12" ht="15">
      <c r="A74" s="23"/>
      <c r="B74" s="15"/>
      <c r="C74" s="11"/>
      <c r="D74" s="7" t="s">
        <v>29</v>
      </c>
      <c r="E74" s="60" t="s">
        <v>90</v>
      </c>
      <c r="F74" s="62">
        <v>200</v>
      </c>
      <c r="G74" s="79">
        <v>1.7</v>
      </c>
      <c r="H74" s="79">
        <v>7.4</v>
      </c>
      <c r="I74" s="82">
        <v>23</v>
      </c>
      <c r="J74" s="79">
        <v>169.4</v>
      </c>
      <c r="K74" s="70">
        <v>47</v>
      </c>
      <c r="L74" s="42"/>
    </row>
    <row r="75" spans="1:12" ht="15">
      <c r="A75" s="23"/>
      <c r="B75" s="15"/>
      <c r="C75" s="11"/>
      <c r="D75" s="7" t="s">
        <v>30</v>
      </c>
      <c r="E75" s="60" t="s">
        <v>91</v>
      </c>
      <c r="F75" s="62">
        <v>180</v>
      </c>
      <c r="G75" s="79">
        <v>0.2</v>
      </c>
      <c r="H75" s="79">
        <v>0.2</v>
      </c>
      <c r="I75" s="82">
        <v>9.1999999999999993</v>
      </c>
      <c r="J75" s="79">
        <v>40</v>
      </c>
      <c r="K75" s="70">
        <v>28</v>
      </c>
      <c r="L75" s="42"/>
    </row>
    <row r="76" spans="1:12" ht="15">
      <c r="A76" s="23"/>
      <c r="B76" s="15"/>
      <c r="C76" s="11"/>
      <c r="D76" s="7" t="s">
        <v>31</v>
      </c>
      <c r="E76" s="60"/>
      <c r="F76" s="62"/>
      <c r="G76" s="79"/>
      <c r="H76" s="79"/>
      <c r="I76" s="82"/>
      <c r="J76" s="79"/>
      <c r="K76" s="70"/>
      <c r="L76" s="42"/>
    </row>
    <row r="77" spans="1:12" ht="15">
      <c r="A77" s="23"/>
      <c r="B77" s="15"/>
      <c r="C77" s="11"/>
      <c r="D77" s="7" t="s">
        <v>32</v>
      </c>
      <c r="E77" s="84" t="s">
        <v>51</v>
      </c>
      <c r="F77" s="85">
        <v>40</v>
      </c>
      <c r="G77" s="86">
        <v>2.64</v>
      </c>
      <c r="H77" s="86">
        <v>0.36</v>
      </c>
      <c r="I77" s="87">
        <v>16.96</v>
      </c>
      <c r="J77" s="86">
        <v>82</v>
      </c>
      <c r="K77" s="70">
        <v>115</v>
      </c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30.009999999999998</v>
      </c>
      <c r="H80" s="19">
        <f t="shared" ref="H80" si="35">SUM(H71:H79)</f>
        <v>34.96</v>
      </c>
      <c r="I80" s="19">
        <f t="shared" ref="I80" si="36">SUM(I71:I79)</f>
        <v>108.66</v>
      </c>
      <c r="J80" s="19">
        <f t="shared" ref="J80:L80" si="37">SUM(J71:J79)</f>
        <v>807.1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9" t="s">
        <v>4</v>
      </c>
      <c r="D81" s="100"/>
      <c r="E81" s="31"/>
      <c r="F81" s="32">
        <f>F70+F80</f>
        <v>1370</v>
      </c>
      <c r="G81" s="32">
        <f t="shared" ref="G81" si="38">G70+G80</f>
        <v>43.209999999999994</v>
      </c>
      <c r="H81" s="32">
        <f t="shared" ref="H81" si="39">H70+H80</f>
        <v>44.46</v>
      </c>
      <c r="I81" s="32">
        <f t="shared" ref="I81" si="40">I70+I80</f>
        <v>204.85999999999999</v>
      </c>
      <c r="J81" s="32">
        <f t="shared" ref="J81:L81" si="41">J70+J80</f>
        <v>1333.3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92</v>
      </c>
      <c r="F82" s="66">
        <v>160</v>
      </c>
      <c r="G82" s="51">
        <v>12.9</v>
      </c>
      <c r="H82" s="51">
        <v>11.8</v>
      </c>
      <c r="I82" s="67">
        <v>21.8</v>
      </c>
      <c r="J82" s="39">
        <v>245.2</v>
      </c>
      <c r="K82" s="40">
        <v>69</v>
      </c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2" t="s">
        <v>93</v>
      </c>
      <c r="F84" s="53">
        <v>200</v>
      </c>
      <c r="G84" s="54">
        <v>2.5</v>
      </c>
      <c r="H84" s="54">
        <v>2.5</v>
      </c>
      <c r="I84" s="69">
        <v>8</v>
      </c>
      <c r="J84" s="54">
        <v>65</v>
      </c>
      <c r="K84" s="70">
        <v>75</v>
      </c>
      <c r="L84" s="42"/>
    </row>
    <row r="85" spans="1:12" ht="15">
      <c r="A85" s="23"/>
      <c r="B85" s="15"/>
      <c r="C85" s="11"/>
      <c r="D85" s="7" t="s">
        <v>23</v>
      </c>
      <c r="E85" s="52" t="s">
        <v>45</v>
      </c>
      <c r="F85" s="53">
        <v>50</v>
      </c>
      <c r="G85" s="54">
        <v>3.8</v>
      </c>
      <c r="H85" s="54">
        <v>0.4</v>
      </c>
      <c r="I85" s="69">
        <v>24.3</v>
      </c>
      <c r="J85" s="54">
        <v>115.6</v>
      </c>
      <c r="K85" s="70">
        <v>114</v>
      </c>
      <c r="L85" s="42"/>
    </row>
    <row r="86" spans="1:12" ht="15">
      <c r="A86" s="23"/>
      <c r="B86" s="15"/>
      <c r="C86" s="11"/>
      <c r="D86" s="7" t="s">
        <v>24</v>
      </c>
      <c r="E86" s="52" t="s">
        <v>94</v>
      </c>
      <c r="F86" s="53">
        <v>100</v>
      </c>
      <c r="G86" s="54">
        <v>0.9</v>
      </c>
      <c r="H86" s="54">
        <v>0.2</v>
      </c>
      <c r="I86" s="69">
        <v>7.9</v>
      </c>
      <c r="J86" s="54">
        <v>41.7</v>
      </c>
      <c r="K86" s="70">
        <v>118</v>
      </c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20.099999999999998</v>
      </c>
      <c r="H89" s="19">
        <f t="shared" ref="H89" si="43">SUM(H82:H88)</f>
        <v>14.9</v>
      </c>
      <c r="I89" s="19">
        <f t="shared" ref="I89" si="44">SUM(I82:I88)</f>
        <v>62</v>
      </c>
      <c r="J89" s="19">
        <f t="shared" ref="J89:L89" si="45">SUM(J82:J88)</f>
        <v>467.49999999999994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2" t="s">
        <v>96</v>
      </c>
      <c r="F90" s="73">
        <v>100</v>
      </c>
      <c r="G90" s="78">
        <v>0.5</v>
      </c>
      <c r="H90" s="78">
        <v>8.9</v>
      </c>
      <c r="I90" s="81">
        <v>13.5</v>
      </c>
      <c r="J90" s="78">
        <v>136.1</v>
      </c>
      <c r="K90" s="76">
        <v>121</v>
      </c>
      <c r="L90" s="42"/>
    </row>
    <row r="91" spans="1:12" ht="15">
      <c r="A91" s="23"/>
      <c r="B91" s="15"/>
      <c r="C91" s="11"/>
      <c r="D91" s="7" t="s">
        <v>27</v>
      </c>
      <c r="E91" s="52" t="s">
        <v>97</v>
      </c>
      <c r="F91" s="53">
        <v>200</v>
      </c>
      <c r="G91" s="54">
        <v>0.9</v>
      </c>
      <c r="H91" s="54">
        <v>3.4</v>
      </c>
      <c r="I91" s="69">
        <v>15.7</v>
      </c>
      <c r="J91" s="54">
        <v>97.4</v>
      </c>
      <c r="K91" s="70">
        <v>49</v>
      </c>
      <c r="L91" s="42"/>
    </row>
    <row r="92" spans="1:12" ht="15">
      <c r="A92" s="23"/>
      <c r="B92" s="15"/>
      <c r="C92" s="11"/>
      <c r="D92" s="7" t="s">
        <v>28</v>
      </c>
      <c r="E92" s="52" t="s">
        <v>98</v>
      </c>
      <c r="F92" s="53">
        <v>90</v>
      </c>
      <c r="G92" s="54">
        <v>9.9</v>
      </c>
      <c r="H92" s="54">
        <v>16</v>
      </c>
      <c r="I92" s="69">
        <v>8.6</v>
      </c>
      <c r="J92" s="54">
        <v>213.6</v>
      </c>
      <c r="K92" s="70">
        <v>71</v>
      </c>
      <c r="L92" s="42"/>
    </row>
    <row r="93" spans="1:12" ht="15">
      <c r="A93" s="23"/>
      <c r="B93" s="15"/>
      <c r="C93" s="11"/>
      <c r="D93" s="7" t="s">
        <v>29</v>
      </c>
      <c r="E93" s="52" t="s">
        <v>99</v>
      </c>
      <c r="F93" s="53">
        <v>200</v>
      </c>
      <c r="G93" s="54">
        <v>2.9</v>
      </c>
      <c r="H93" s="54">
        <v>5.72</v>
      </c>
      <c r="I93" s="69">
        <v>16.2</v>
      </c>
      <c r="J93" s="54">
        <v>127.9</v>
      </c>
      <c r="K93" s="71" t="s">
        <v>95</v>
      </c>
      <c r="L93" s="42"/>
    </row>
    <row r="94" spans="1:12" ht="15">
      <c r="A94" s="23"/>
      <c r="B94" s="15"/>
      <c r="C94" s="11"/>
      <c r="D94" s="7" t="s">
        <v>30</v>
      </c>
      <c r="E94" s="52" t="s">
        <v>100</v>
      </c>
      <c r="F94" s="62">
        <v>200</v>
      </c>
      <c r="G94" s="79">
        <v>0.2</v>
      </c>
      <c r="H94" s="79">
        <v>0</v>
      </c>
      <c r="I94" s="82">
        <v>0.3</v>
      </c>
      <c r="J94" s="79">
        <v>1.9</v>
      </c>
      <c r="K94" s="70">
        <v>78</v>
      </c>
      <c r="L94" s="42"/>
    </row>
    <row r="95" spans="1:12" ht="15">
      <c r="A95" s="23"/>
      <c r="B95" s="15"/>
      <c r="C95" s="11"/>
      <c r="D95" s="7" t="s">
        <v>31</v>
      </c>
      <c r="E95" s="52"/>
      <c r="F95" s="62"/>
      <c r="G95" s="79"/>
      <c r="H95" s="79"/>
      <c r="I95" s="82"/>
      <c r="J95" s="79"/>
      <c r="K95" s="70"/>
      <c r="L95" s="42"/>
    </row>
    <row r="96" spans="1:12" ht="15">
      <c r="A96" s="23"/>
      <c r="B96" s="15"/>
      <c r="C96" s="11"/>
      <c r="D96" s="7" t="s">
        <v>32</v>
      </c>
      <c r="E96" s="52" t="s">
        <v>51</v>
      </c>
      <c r="F96" s="85">
        <v>130</v>
      </c>
      <c r="G96" s="88">
        <v>7.93</v>
      </c>
      <c r="H96" s="88">
        <v>1.56</v>
      </c>
      <c r="I96" s="89">
        <v>51.87</v>
      </c>
      <c r="J96" s="88">
        <v>256</v>
      </c>
      <c r="K96" s="70">
        <v>115</v>
      </c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22.33</v>
      </c>
      <c r="H99" s="19">
        <f t="shared" ref="H99" si="47">SUM(H90:H98)</f>
        <v>35.580000000000005</v>
      </c>
      <c r="I99" s="19">
        <f t="shared" ref="I99" si="48">SUM(I90:I98)</f>
        <v>106.16999999999999</v>
      </c>
      <c r="J99" s="19">
        <f t="shared" ref="J99:L99" si="49">SUM(J90:J98)</f>
        <v>832.9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99" t="s">
        <v>4</v>
      </c>
      <c r="D100" s="100"/>
      <c r="E100" s="31"/>
      <c r="F100" s="32">
        <f>F89+F99</f>
        <v>1430</v>
      </c>
      <c r="G100" s="32">
        <f t="shared" ref="G100" si="50">G89+G99</f>
        <v>42.429999999999993</v>
      </c>
      <c r="H100" s="32">
        <f t="shared" ref="H100" si="51">H89+H99</f>
        <v>50.480000000000004</v>
      </c>
      <c r="I100" s="32">
        <f t="shared" ref="I100" si="52">I89+I99</f>
        <v>168.17</v>
      </c>
      <c r="J100" s="32">
        <f t="shared" ref="J100:L100" si="53">J89+J99</f>
        <v>1300.3999999999999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85</v>
      </c>
      <c r="F101" s="66">
        <v>190</v>
      </c>
      <c r="G101" s="51">
        <v>5.6</v>
      </c>
      <c r="H101" s="51">
        <v>6.7</v>
      </c>
      <c r="I101" s="67">
        <v>48.1</v>
      </c>
      <c r="J101" s="39">
        <v>275.5</v>
      </c>
      <c r="K101" s="40">
        <v>11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2" t="s">
        <v>93</v>
      </c>
      <c r="F103" s="53">
        <v>200</v>
      </c>
      <c r="G103" s="54">
        <v>2.5</v>
      </c>
      <c r="H103" s="54">
        <v>2.5</v>
      </c>
      <c r="I103" s="69">
        <v>8</v>
      </c>
      <c r="J103" s="54">
        <v>65</v>
      </c>
      <c r="K103" s="43">
        <v>75</v>
      </c>
      <c r="L103" s="42"/>
    </row>
    <row r="104" spans="1:12" ht="15">
      <c r="A104" s="23"/>
      <c r="B104" s="15"/>
      <c r="C104" s="11"/>
      <c r="D104" s="7" t="s">
        <v>23</v>
      </c>
      <c r="E104" s="52" t="s">
        <v>76</v>
      </c>
      <c r="F104" s="53">
        <v>110</v>
      </c>
      <c r="G104" s="54">
        <v>6.4</v>
      </c>
      <c r="H104" s="54">
        <v>15.8</v>
      </c>
      <c r="I104" s="69">
        <v>20.7</v>
      </c>
      <c r="J104" s="54">
        <v>237.6</v>
      </c>
      <c r="K104" s="43">
        <v>4</v>
      </c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14.5</v>
      </c>
      <c r="H108" s="19">
        <f t="shared" si="54"/>
        <v>25</v>
      </c>
      <c r="I108" s="19">
        <f t="shared" si="54"/>
        <v>76.8</v>
      </c>
      <c r="J108" s="19">
        <f t="shared" si="54"/>
        <v>578.1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2" t="s">
        <v>88</v>
      </c>
      <c r="F109" s="73">
        <v>100</v>
      </c>
      <c r="G109" s="78">
        <v>4.7</v>
      </c>
      <c r="H109" s="78">
        <v>9.1</v>
      </c>
      <c r="I109" s="78">
        <v>12.3</v>
      </c>
      <c r="J109" s="78">
        <v>149.9</v>
      </c>
      <c r="K109" s="76">
        <v>57</v>
      </c>
      <c r="L109" s="42"/>
    </row>
    <row r="110" spans="1:12" ht="15">
      <c r="A110" s="23"/>
      <c r="B110" s="15"/>
      <c r="C110" s="11"/>
      <c r="D110" s="7" t="s">
        <v>27</v>
      </c>
      <c r="E110" s="52" t="s">
        <v>101</v>
      </c>
      <c r="F110" s="53">
        <v>200</v>
      </c>
      <c r="G110" s="54">
        <v>4.0999999999999996</v>
      </c>
      <c r="H110" s="54">
        <v>7.7</v>
      </c>
      <c r="I110" s="69">
        <v>9.1999999999999993</v>
      </c>
      <c r="J110" s="54">
        <v>112.3</v>
      </c>
      <c r="K110" s="70">
        <v>3</v>
      </c>
      <c r="L110" s="42"/>
    </row>
    <row r="111" spans="1:12" ht="15">
      <c r="A111" s="23"/>
      <c r="B111" s="15"/>
      <c r="C111" s="11"/>
      <c r="D111" s="7" t="s">
        <v>28</v>
      </c>
      <c r="E111" s="52" t="s">
        <v>102</v>
      </c>
      <c r="F111" s="53">
        <v>220</v>
      </c>
      <c r="G111" s="54">
        <v>14.5</v>
      </c>
      <c r="H111" s="54">
        <v>9</v>
      </c>
      <c r="I111" s="69">
        <v>47</v>
      </c>
      <c r="J111" s="54">
        <v>341</v>
      </c>
      <c r="K111" s="70">
        <v>45</v>
      </c>
      <c r="L111" s="42"/>
    </row>
    <row r="112" spans="1:12" ht="15">
      <c r="A112" s="23"/>
      <c r="B112" s="15"/>
      <c r="C112" s="11"/>
      <c r="D112" s="7" t="s">
        <v>29</v>
      </c>
      <c r="E112" s="52"/>
      <c r="F112" s="53"/>
      <c r="G112" s="54"/>
      <c r="H112" s="54"/>
      <c r="I112" s="69"/>
      <c r="J112" s="54"/>
      <c r="K112" s="70"/>
      <c r="L112" s="42"/>
    </row>
    <row r="113" spans="1:12" ht="15">
      <c r="A113" s="23"/>
      <c r="B113" s="15"/>
      <c r="C113" s="11"/>
      <c r="D113" s="7" t="s">
        <v>30</v>
      </c>
      <c r="E113" s="52" t="s">
        <v>67</v>
      </c>
      <c r="F113" s="53">
        <v>180</v>
      </c>
      <c r="G113" s="54">
        <v>0</v>
      </c>
      <c r="H113" s="54">
        <v>0</v>
      </c>
      <c r="I113" s="69">
        <v>8.6999999999999993</v>
      </c>
      <c r="J113" s="54">
        <v>34.799999999999997</v>
      </c>
      <c r="K113" s="70">
        <v>27</v>
      </c>
      <c r="L113" s="42"/>
    </row>
    <row r="114" spans="1:12" ht="15">
      <c r="A114" s="23"/>
      <c r="B114" s="15"/>
      <c r="C114" s="11"/>
      <c r="D114" s="7" t="s">
        <v>31</v>
      </c>
      <c r="E114" s="52"/>
      <c r="F114" s="53"/>
      <c r="G114" s="54"/>
      <c r="H114" s="54"/>
      <c r="I114" s="69"/>
      <c r="J114" s="54"/>
      <c r="K114" s="70"/>
      <c r="L114" s="42"/>
    </row>
    <row r="115" spans="1:12" ht="15">
      <c r="A115" s="23"/>
      <c r="B115" s="15"/>
      <c r="C115" s="11"/>
      <c r="D115" s="7" t="s">
        <v>32</v>
      </c>
      <c r="E115" s="52" t="s">
        <v>51</v>
      </c>
      <c r="F115" s="53">
        <v>50</v>
      </c>
      <c r="G115" s="54">
        <v>3.3</v>
      </c>
      <c r="H115" s="54">
        <v>0.5</v>
      </c>
      <c r="I115" s="69">
        <v>21.2</v>
      </c>
      <c r="J115" s="54">
        <v>102</v>
      </c>
      <c r="K115" s="70">
        <v>115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26.6</v>
      </c>
      <c r="H118" s="19">
        <f t="shared" si="56"/>
        <v>26.3</v>
      </c>
      <c r="I118" s="19">
        <f t="shared" si="56"/>
        <v>98.4</v>
      </c>
      <c r="J118" s="19">
        <f t="shared" si="56"/>
        <v>740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99" t="s">
        <v>4</v>
      </c>
      <c r="D119" s="100"/>
      <c r="E119" s="31"/>
      <c r="F119" s="32">
        <f>F108+F118</f>
        <v>1250</v>
      </c>
      <c r="G119" s="32">
        <f t="shared" ref="G119" si="58">G108+G118</f>
        <v>41.1</v>
      </c>
      <c r="H119" s="32">
        <f t="shared" ref="H119" si="59">H108+H118</f>
        <v>51.3</v>
      </c>
      <c r="I119" s="32">
        <f t="shared" ref="I119" si="60">I108+I118</f>
        <v>175.2</v>
      </c>
      <c r="J119" s="32">
        <f t="shared" ref="J119:L119" si="61">J108+J118</f>
        <v>1318.1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84" t="s">
        <v>68</v>
      </c>
      <c r="F120" s="85">
        <v>180</v>
      </c>
      <c r="G120" s="86">
        <v>6.3</v>
      </c>
      <c r="H120" s="86">
        <v>6.93</v>
      </c>
      <c r="I120" s="87">
        <v>29.57</v>
      </c>
      <c r="J120" s="39">
        <v>207</v>
      </c>
      <c r="K120" s="90" t="s">
        <v>69</v>
      </c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84" t="s">
        <v>75</v>
      </c>
      <c r="F122" s="85">
        <v>180</v>
      </c>
      <c r="G122" s="86">
        <v>2.9</v>
      </c>
      <c r="H122" s="86">
        <v>2.5</v>
      </c>
      <c r="I122" s="87">
        <v>10.7</v>
      </c>
      <c r="J122" s="86">
        <v>77</v>
      </c>
      <c r="K122" s="83" t="s">
        <v>104</v>
      </c>
      <c r="L122" s="42"/>
    </row>
    <row r="123" spans="1:12" ht="15">
      <c r="A123" s="14"/>
      <c r="B123" s="15"/>
      <c r="C123" s="11"/>
      <c r="D123" s="7" t="s">
        <v>23</v>
      </c>
      <c r="E123" s="84" t="s">
        <v>45</v>
      </c>
      <c r="F123" s="85">
        <v>120</v>
      </c>
      <c r="G123" s="86">
        <v>6.98</v>
      </c>
      <c r="H123" s="86">
        <v>0.79</v>
      </c>
      <c r="I123" s="87">
        <v>38.26</v>
      </c>
      <c r="J123" s="86">
        <v>175</v>
      </c>
      <c r="K123" s="59">
        <v>114</v>
      </c>
      <c r="L123" s="42"/>
    </row>
    <row r="124" spans="1:12" ht="15">
      <c r="A124" s="14"/>
      <c r="B124" s="15"/>
      <c r="C124" s="11"/>
      <c r="D124" s="7" t="s">
        <v>24</v>
      </c>
      <c r="E124" s="60"/>
      <c r="F124" s="6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60" t="s">
        <v>103</v>
      </c>
      <c r="F125" s="62">
        <v>20</v>
      </c>
      <c r="G125" s="79">
        <v>4.9000000000000004</v>
      </c>
      <c r="H125" s="79">
        <v>5.5</v>
      </c>
      <c r="I125" s="42"/>
      <c r="J125" s="42">
        <v>69</v>
      </c>
      <c r="K125" s="91" t="s">
        <v>105</v>
      </c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21.08</v>
      </c>
      <c r="H127" s="19">
        <f t="shared" si="62"/>
        <v>15.719999999999999</v>
      </c>
      <c r="I127" s="19">
        <f t="shared" si="62"/>
        <v>78.53</v>
      </c>
      <c r="J127" s="19">
        <f t="shared" si="62"/>
        <v>528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4" t="s">
        <v>108</v>
      </c>
      <c r="F128" s="85">
        <v>70</v>
      </c>
      <c r="G128" s="86">
        <v>6.1</v>
      </c>
      <c r="H128" s="86">
        <v>7.1</v>
      </c>
      <c r="I128" s="86">
        <v>2.2999999999999998</v>
      </c>
      <c r="J128" s="86">
        <v>98</v>
      </c>
      <c r="K128" s="83" t="s">
        <v>106</v>
      </c>
      <c r="L128" s="42"/>
    </row>
    <row r="129" spans="1:12" ht="15">
      <c r="A129" s="14"/>
      <c r="B129" s="15"/>
      <c r="C129" s="11"/>
      <c r="D129" s="7" t="s">
        <v>27</v>
      </c>
      <c r="E129" s="84" t="s">
        <v>64</v>
      </c>
      <c r="F129" s="85">
        <v>200</v>
      </c>
      <c r="G129" s="86">
        <v>8.6</v>
      </c>
      <c r="H129" s="86">
        <v>1</v>
      </c>
      <c r="I129" s="86">
        <v>13.2</v>
      </c>
      <c r="J129" s="86">
        <v>97</v>
      </c>
      <c r="K129" s="83" t="s">
        <v>59</v>
      </c>
      <c r="L129" s="42"/>
    </row>
    <row r="130" spans="1:12" ht="15">
      <c r="A130" s="14"/>
      <c r="B130" s="15"/>
      <c r="C130" s="11"/>
      <c r="D130" s="7" t="s">
        <v>28</v>
      </c>
      <c r="E130" s="84" t="s">
        <v>109</v>
      </c>
      <c r="F130" s="85">
        <v>250</v>
      </c>
      <c r="G130" s="86">
        <v>9.9</v>
      </c>
      <c r="H130" s="86">
        <v>17.399999999999999</v>
      </c>
      <c r="I130" s="86">
        <v>29.4</v>
      </c>
      <c r="J130" s="86">
        <v>303</v>
      </c>
      <c r="K130" s="83" t="s">
        <v>107</v>
      </c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84" t="s">
        <v>110</v>
      </c>
      <c r="F132" s="85">
        <v>200</v>
      </c>
      <c r="G132" s="86">
        <v>0.2</v>
      </c>
      <c r="H132" s="86">
        <v>0.1</v>
      </c>
      <c r="I132" s="86">
        <v>4.8</v>
      </c>
      <c r="J132" s="86">
        <v>22</v>
      </c>
      <c r="K132" s="83" t="s">
        <v>53</v>
      </c>
      <c r="L132" s="42"/>
    </row>
    <row r="133" spans="1:12" ht="15">
      <c r="A133" s="14"/>
      <c r="B133" s="15"/>
      <c r="C133" s="11"/>
      <c r="D133" s="7" t="s">
        <v>31</v>
      </c>
      <c r="E133" s="60"/>
      <c r="F133" s="62"/>
      <c r="G133" s="79"/>
      <c r="H133" s="79"/>
      <c r="I133" s="82"/>
      <c r="J133" s="79"/>
      <c r="K133" s="59"/>
      <c r="L133" s="42"/>
    </row>
    <row r="134" spans="1:12" ht="15">
      <c r="A134" s="14"/>
      <c r="B134" s="15"/>
      <c r="C134" s="11"/>
      <c r="D134" s="7" t="s">
        <v>32</v>
      </c>
      <c r="E134" s="84" t="s">
        <v>51</v>
      </c>
      <c r="F134" s="85">
        <v>90</v>
      </c>
      <c r="G134" s="86">
        <v>5.49</v>
      </c>
      <c r="H134" s="86">
        <v>1.08</v>
      </c>
      <c r="I134" s="86">
        <v>35.909999999999997</v>
      </c>
      <c r="J134" s="86">
        <v>177</v>
      </c>
      <c r="K134" s="59">
        <v>115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30.29</v>
      </c>
      <c r="H137" s="19">
        <f t="shared" si="64"/>
        <v>26.68</v>
      </c>
      <c r="I137" s="19">
        <f t="shared" si="64"/>
        <v>85.609999999999985</v>
      </c>
      <c r="J137" s="19">
        <f t="shared" si="64"/>
        <v>697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99" t="s">
        <v>4</v>
      </c>
      <c r="D138" s="100"/>
      <c r="E138" s="31"/>
      <c r="F138" s="32">
        <f>F127+F137</f>
        <v>1310</v>
      </c>
      <c r="G138" s="32">
        <f t="shared" ref="G138" si="66">G127+G137</f>
        <v>51.37</v>
      </c>
      <c r="H138" s="32">
        <f t="shared" ref="H138" si="67">H127+H137</f>
        <v>42.4</v>
      </c>
      <c r="I138" s="32">
        <f t="shared" ref="I138" si="68">I127+I137</f>
        <v>164.14</v>
      </c>
      <c r="J138" s="32">
        <f t="shared" ref="J138:L138" si="69">J127+J137</f>
        <v>1225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5" t="s">
        <v>111</v>
      </c>
      <c r="F139" s="61">
        <v>220</v>
      </c>
      <c r="G139" s="58">
        <v>14.7</v>
      </c>
      <c r="H139" s="58">
        <v>11.2</v>
      </c>
      <c r="I139" s="58">
        <v>2.1</v>
      </c>
      <c r="J139" s="39">
        <v>187</v>
      </c>
      <c r="K139" s="40">
        <v>25</v>
      </c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5" t="s">
        <v>75</v>
      </c>
      <c r="F141" s="61">
        <v>180</v>
      </c>
      <c r="G141" s="58">
        <v>2.9</v>
      </c>
      <c r="H141" s="58">
        <v>2.5</v>
      </c>
      <c r="I141" s="58">
        <v>10.7</v>
      </c>
      <c r="J141" s="58">
        <v>77</v>
      </c>
      <c r="K141" s="59">
        <v>38</v>
      </c>
      <c r="L141" s="42"/>
    </row>
    <row r="142" spans="1:12" ht="15.75" customHeight="1">
      <c r="A142" s="23"/>
      <c r="B142" s="15"/>
      <c r="C142" s="11"/>
      <c r="D142" s="7" t="s">
        <v>23</v>
      </c>
      <c r="E142" s="55" t="s">
        <v>45</v>
      </c>
      <c r="F142" s="61">
        <v>100</v>
      </c>
      <c r="G142" s="58">
        <v>5.82</v>
      </c>
      <c r="H142" s="58">
        <v>0.66</v>
      </c>
      <c r="I142" s="58">
        <v>31.88</v>
      </c>
      <c r="J142" s="58">
        <v>146</v>
      </c>
      <c r="K142" s="59">
        <v>114</v>
      </c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59"/>
      <c r="L143" s="42"/>
    </row>
    <row r="144" spans="1:12" ht="15">
      <c r="A144" s="23"/>
      <c r="B144" s="15"/>
      <c r="C144" s="11"/>
      <c r="D144" s="6"/>
      <c r="E144" s="60" t="s">
        <v>113</v>
      </c>
      <c r="F144" s="62">
        <v>10</v>
      </c>
      <c r="G144" s="79">
        <v>7.0000000000000007E-2</v>
      </c>
      <c r="H144" s="79">
        <v>7.8</v>
      </c>
      <c r="I144" s="82">
        <v>0.1</v>
      </c>
      <c r="J144" s="42">
        <v>71</v>
      </c>
      <c r="K144" s="59" t="s">
        <v>112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23.49</v>
      </c>
      <c r="H146" s="19">
        <f t="shared" si="70"/>
        <v>22.16</v>
      </c>
      <c r="I146" s="19">
        <f t="shared" si="70"/>
        <v>44.78</v>
      </c>
      <c r="J146" s="19">
        <f t="shared" si="70"/>
        <v>481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118</v>
      </c>
      <c r="F147" s="61">
        <v>100</v>
      </c>
      <c r="G147" s="58">
        <v>1.8</v>
      </c>
      <c r="H147" s="58">
        <v>7.2</v>
      </c>
      <c r="I147" s="58">
        <v>10</v>
      </c>
      <c r="J147" s="58">
        <v>113</v>
      </c>
      <c r="K147" s="56" t="s">
        <v>114</v>
      </c>
      <c r="L147" s="42"/>
    </row>
    <row r="148" spans="1:12" ht="15">
      <c r="A148" s="23"/>
      <c r="B148" s="15"/>
      <c r="C148" s="11"/>
      <c r="D148" s="7" t="s">
        <v>27</v>
      </c>
      <c r="E148" s="55" t="s">
        <v>101</v>
      </c>
      <c r="F148" s="61">
        <v>200</v>
      </c>
      <c r="G148" s="58">
        <v>4.0999999999999996</v>
      </c>
      <c r="H148" s="58">
        <v>7.7</v>
      </c>
      <c r="I148" s="58">
        <v>8.1999999999999993</v>
      </c>
      <c r="J148" s="58">
        <v>112</v>
      </c>
      <c r="K148" s="56" t="s">
        <v>115</v>
      </c>
      <c r="L148" s="42"/>
    </row>
    <row r="149" spans="1:12" ht="15">
      <c r="A149" s="23"/>
      <c r="B149" s="15"/>
      <c r="C149" s="11"/>
      <c r="D149" s="7" t="s">
        <v>28</v>
      </c>
      <c r="E149" s="55" t="s">
        <v>119</v>
      </c>
      <c r="F149" s="61">
        <v>100</v>
      </c>
      <c r="G149" s="58">
        <v>9.8000000000000007</v>
      </c>
      <c r="H149" s="58">
        <v>7.8</v>
      </c>
      <c r="I149" s="58">
        <v>12.3</v>
      </c>
      <c r="J149" s="58">
        <v>150</v>
      </c>
      <c r="K149" s="56" t="s">
        <v>116</v>
      </c>
      <c r="L149" s="42"/>
    </row>
    <row r="150" spans="1:12" ht="15">
      <c r="A150" s="23"/>
      <c r="B150" s="15"/>
      <c r="C150" s="11"/>
      <c r="D150" s="7" t="s">
        <v>29</v>
      </c>
      <c r="E150" s="55" t="s">
        <v>120</v>
      </c>
      <c r="F150" s="61">
        <v>180</v>
      </c>
      <c r="G150" s="58">
        <v>0.5</v>
      </c>
      <c r="H150" s="58">
        <v>7.54</v>
      </c>
      <c r="I150" s="58">
        <v>44</v>
      </c>
      <c r="J150" s="58">
        <v>243</v>
      </c>
      <c r="K150" s="92">
        <v>201</v>
      </c>
      <c r="L150" s="42"/>
    </row>
    <row r="151" spans="1:12" ht="15">
      <c r="A151" s="23"/>
      <c r="B151" s="15"/>
      <c r="C151" s="11"/>
      <c r="D151" s="7" t="s">
        <v>30</v>
      </c>
      <c r="E151" s="55" t="s">
        <v>121</v>
      </c>
      <c r="F151" s="61">
        <v>180</v>
      </c>
      <c r="G151" s="93">
        <v>0.1</v>
      </c>
      <c r="H151" s="93"/>
      <c r="I151" s="93">
        <v>6.5</v>
      </c>
      <c r="J151" s="93">
        <v>29</v>
      </c>
      <c r="K151" s="56" t="s">
        <v>117</v>
      </c>
      <c r="L151" s="42"/>
    </row>
    <row r="152" spans="1:12" ht="15">
      <c r="A152" s="23"/>
      <c r="B152" s="15"/>
      <c r="C152" s="11"/>
      <c r="D152" s="7" t="s">
        <v>31</v>
      </c>
      <c r="E152" s="60"/>
      <c r="F152" s="62"/>
      <c r="G152" s="79"/>
      <c r="H152" s="79"/>
      <c r="I152" s="82"/>
      <c r="J152" s="79"/>
      <c r="K152" s="59"/>
      <c r="L152" s="42"/>
    </row>
    <row r="153" spans="1:12" ht="15">
      <c r="A153" s="23"/>
      <c r="B153" s="15"/>
      <c r="C153" s="11"/>
      <c r="D153" s="7" t="s">
        <v>32</v>
      </c>
      <c r="E153" s="60" t="s">
        <v>51</v>
      </c>
      <c r="F153" s="62">
        <v>100</v>
      </c>
      <c r="G153" s="79">
        <v>6.6</v>
      </c>
      <c r="H153" s="79">
        <v>0.9</v>
      </c>
      <c r="I153" s="82">
        <v>42.4</v>
      </c>
      <c r="J153" s="79">
        <v>204</v>
      </c>
      <c r="K153" s="59">
        <v>115</v>
      </c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22.9</v>
      </c>
      <c r="H156" s="19">
        <f t="shared" si="72"/>
        <v>31.139999999999997</v>
      </c>
      <c r="I156" s="19">
        <f t="shared" si="72"/>
        <v>123.4</v>
      </c>
      <c r="J156" s="19">
        <f t="shared" si="72"/>
        <v>851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99" t="s">
        <v>4</v>
      </c>
      <c r="D157" s="100"/>
      <c r="E157" s="31"/>
      <c r="F157" s="32">
        <f>F146+F156</f>
        <v>1370</v>
      </c>
      <c r="G157" s="32">
        <f t="shared" ref="G157" si="74">G146+G156</f>
        <v>46.39</v>
      </c>
      <c r="H157" s="32">
        <f t="shared" ref="H157" si="75">H146+H156</f>
        <v>53.3</v>
      </c>
      <c r="I157" s="32">
        <f t="shared" ref="I157" si="76">I146+I156</f>
        <v>168.18</v>
      </c>
      <c r="J157" s="32">
        <f t="shared" ref="J157:L157" si="77">J146+J156</f>
        <v>1332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5" t="s">
        <v>122</v>
      </c>
      <c r="F158" s="61">
        <v>200</v>
      </c>
      <c r="G158" s="58">
        <v>3.2</v>
      </c>
      <c r="H158" s="58">
        <v>10.210000000000001</v>
      </c>
      <c r="I158" s="94">
        <v>32.03</v>
      </c>
      <c r="J158" s="39">
        <v>233</v>
      </c>
      <c r="K158" s="90" t="s">
        <v>123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5" t="s">
        <v>44</v>
      </c>
      <c r="F160" s="61">
        <v>200</v>
      </c>
      <c r="G160" s="58">
        <v>3</v>
      </c>
      <c r="H160" s="58">
        <v>2.2000000000000002</v>
      </c>
      <c r="I160" s="94">
        <v>16.5</v>
      </c>
      <c r="J160" s="58">
        <v>98</v>
      </c>
      <c r="K160" s="56" t="s">
        <v>124</v>
      </c>
      <c r="L160" s="42"/>
    </row>
    <row r="161" spans="1:12" ht="15">
      <c r="A161" s="23"/>
      <c r="B161" s="15"/>
      <c r="C161" s="11"/>
      <c r="D161" s="7" t="s">
        <v>23</v>
      </c>
      <c r="E161" s="55" t="s">
        <v>45</v>
      </c>
      <c r="F161" s="61">
        <v>80</v>
      </c>
      <c r="G161" s="58">
        <v>6.8</v>
      </c>
      <c r="H161" s="58">
        <v>0.64</v>
      </c>
      <c r="I161" s="94">
        <v>39.36</v>
      </c>
      <c r="J161" s="58">
        <v>178</v>
      </c>
      <c r="K161" s="92">
        <v>114</v>
      </c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55" t="s">
        <v>113</v>
      </c>
      <c r="F163" s="61">
        <v>20</v>
      </c>
      <c r="G163" s="58">
        <v>1.01</v>
      </c>
      <c r="H163" s="58">
        <v>15.1</v>
      </c>
      <c r="I163" s="94">
        <v>0.2</v>
      </c>
      <c r="J163" s="42">
        <v>122</v>
      </c>
      <c r="K163" s="43">
        <v>13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14.01</v>
      </c>
      <c r="H165" s="19">
        <f t="shared" si="78"/>
        <v>28.15</v>
      </c>
      <c r="I165" s="19">
        <f t="shared" si="78"/>
        <v>88.09</v>
      </c>
      <c r="J165" s="19">
        <f t="shared" si="78"/>
        <v>631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127</v>
      </c>
      <c r="F166" s="61">
        <v>120</v>
      </c>
      <c r="G166" s="58">
        <v>1</v>
      </c>
      <c r="H166" s="58">
        <v>6.12</v>
      </c>
      <c r="I166" s="94">
        <v>18.399999999999999</v>
      </c>
      <c r="J166" s="58">
        <v>136</v>
      </c>
      <c r="K166" s="56" t="s">
        <v>125</v>
      </c>
      <c r="L166" s="42"/>
    </row>
    <row r="167" spans="1:12" ht="15">
      <c r="A167" s="23"/>
      <c r="B167" s="15"/>
      <c r="C167" s="11"/>
      <c r="D167" s="7" t="s">
        <v>27</v>
      </c>
      <c r="E167" s="55" t="s">
        <v>128</v>
      </c>
      <c r="F167" s="61">
        <v>200</v>
      </c>
      <c r="G167" s="58">
        <v>4.2</v>
      </c>
      <c r="H167" s="58">
        <v>5</v>
      </c>
      <c r="I167" s="94">
        <v>29.2</v>
      </c>
      <c r="J167" s="58">
        <v>194</v>
      </c>
      <c r="K167" s="56" t="s">
        <v>126</v>
      </c>
      <c r="L167" s="42"/>
    </row>
    <row r="168" spans="1:12" ht="15">
      <c r="A168" s="23"/>
      <c r="B168" s="15"/>
      <c r="C168" s="11"/>
      <c r="D168" s="7" t="s">
        <v>28</v>
      </c>
      <c r="E168" s="55" t="s">
        <v>129</v>
      </c>
      <c r="F168" s="61">
        <v>100</v>
      </c>
      <c r="G168" s="58">
        <v>9.6</v>
      </c>
      <c r="H168" s="58">
        <v>5.9</v>
      </c>
      <c r="I168" s="94">
        <v>14.2</v>
      </c>
      <c r="J168" s="58">
        <v>148</v>
      </c>
      <c r="K168" s="56" t="s">
        <v>124</v>
      </c>
      <c r="L168" s="42"/>
    </row>
    <row r="169" spans="1:12" ht="15">
      <c r="A169" s="23"/>
      <c r="B169" s="15"/>
      <c r="C169" s="11"/>
      <c r="D169" s="7" t="s">
        <v>29</v>
      </c>
      <c r="E169" s="55" t="s">
        <v>66</v>
      </c>
      <c r="F169" s="61">
        <v>200</v>
      </c>
      <c r="G169" s="58">
        <v>1.7</v>
      </c>
      <c r="H169" s="58">
        <v>5.2</v>
      </c>
      <c r="I169" s="94">
        <v>32.1</v>
      </c>
      <c r="J169" s="58">
        <v>160</v>
      </c>
      <c r="K169" s="56" t="s">
        <v>61</v>
      </c>
      <c r="L169" s="42"/>
    </row>
    <row r="170" spans="1:12" ht="15">
      <c r="A170" s="23"/>
      <c r="B170" s="15"/>
      <c r="C170" s="11"/>
      <c r="D170" s="7" t="s">
        <v>30</v>
      </c>
      <c r="E170" s="55" t="s">
        <v>50</v>
      </c>
      <c r="F170" s="61">
        <v>180</v>
      </c>
      <c r="G170" s="58">
        <v>0.2</v>
      </c>
      <c r="H170" s="58">
        <v>0.2</v>
      </c>
      <c r="I170" s="94">
        <v>9.1999999999999993</v>
      </c>
      <c r="J170" s="58">
        <v>40</v>
      </c>
      <c r="K170" s="56" t="s">
        <v>56</v>
      </c>
      <c r="L170" s="42"/>
    </row>
    <row r="171" spans="1:12" ht="15">
      <c r="A171" s="23"/>
      <c r="B171" s="15"/>
      <c r="C171" s="11"/>
      <c r="D171" s="7" t="s">
        <v>31</v>
      </c>
      <c r="E171" s="60"/>
      <c r="F171" s="62"/>
      <c r="G171" s="79"/>
      <c r="H171" s="79"/>
      <c r="I171" s="82"/>
      <c r="J171" s="79"/>
      <c r="K171" s="59"/>
      <c r="L171" s="42"/>
    </row>
    <row r="172" spans="1:12" ht="15">
      <c r="A172" s="23"/>
      <c r="B172" s="15"/>
      <c r="C172" s="11"/>
      <c r="D172" s="7" t="s">
        <v>32</v>
      </c>
      <c r="E172" s="55" t="s">
        <v>51</v>
      </c>
      <c r="F172" s="61">
        <v>50</v>
      </c>
      <c r="G172" s="58">
        <v>3.3</v>
      </c>
      <c r="H172" s="58">
        <v>0.45</v>
      </c>
      <c r="I172" s="94">
        <v>21.2</v>
      </c>
      <c r="J172" s="58">
        <v>102</v>
      </c>
      <c r="K172" s="92">
        <v>115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20</v>
      </c>
      <c r="H175" s="19">
        <f t="shared" si="80"/>
        <v>22.87</v>
      </c>
      <c r="I175" s="19">
        <f t="shared" si="80"/>
        <v>124.30000000000001</v>
      </c>
      <c r="J175" s="19">
        <f t="shared" si="80"/>
        <v>780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99" t="s">
        <v>4</v>
      </c>
      <c r="D176" s="100"/>
      <c r="E176" s="31"/>
      <c r="F176" s="32">
        <f>F165+F175</f>
        <v>1350</v>
      </c>
      <c r="G176" s="32">
        <f t="shared" ref="G176" si="82">G165+G175</f>
        <v>34.01</v>
      </c>
      <c r="H176" s="32">
        <f t="shared" ref="H176" si="83">H165+H175</f>
        <v>51.019999999999996</v>
      </c>
      <c r="I176" s="32">
        <f t="shared" ref="I176" si="84">I165+I175</f>
        <v>212.39000000000001</v>
      </c>
      <c r="J176" s="32">
        <f t="shared" ref="J176:L176" si="85">J165+J175</f>
        <v>1411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130</v>
      </c>
      <c r="F177" s="66">
        <v>160</v>
      </c>
      <c r="G177" s="51">
        <v>10.9</v>
      </c>
      <c r="H177" s="51">
        <v>8.9</v>
      </c>
      <c r="I177" s="67">
        <v>31</v>
      </c>
      <c r="J177" s="39">
        <v>247.6</v>
      </c>
      <c r="K177" s="40">
        <v>69</v>
      </c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2" t="s">
        <v>75</v>
      </c>
      <c r="F179" s="53">
        <v>180</v>
      </c>
      <c r="G179" s="54">
        <v>2.9</v>
      </c>
      <c r="H179" s="54">
        <v>2.5</v>
      </c>
      <c r="I179" s="69">
        <v>10.7</v>
      </c>
      <c r="J179" s="54">
        <v>76.900000000000006</v>
      </c>
      <c r="K179" s="70">
        <v>14</v>
      </c>
      <c r="L179" s="42"/>
    </row>
    <row r="180" spans="1:12" ht="15">
      <c r="A180" s="23"/>
      <c r="B180" s="15"/>
      <c r="C180" s="11"/>
      <c r="D180" s="7" t="s">
        <v>23</v>
      </c>
      <c r="E180" s="52" t="s">
        <v>45</v>
      </c>
      <c r="F180" s="53">
        <v>80</v>
      </c>
      <c r="G180" s="54">
        <v>6</v>
      </c>
      <c r="H180" s="54">
        <v>0.6</v>
      </c>
      <c r="I180" s="69">
        <v>38.9</v>
      </c>
      <c r="J180" s="54">
        <v>185</v>
      </c>
      <c r="K180" s="70">
        <v>114</v>
      </c>
      <c r="L180" s="42"/>
    </row>
    <row r="181" spans="1:12" ht="15">
      <c r="A181" s="23"/>
      <c r="B181" s="15"/>
      <c r="C181" s="11"/>
      <c r="D181" s="7" t="s">
        <v>24</v>
      </c>
      <c r="E181" s="52" t="s">
        <v>43</v>
      </c>
      <c r="F181" s="53">
        <v>100</v>
      </c>
      <c r="G181" s="54">
        <v>0.8</v>
      </c>
      <c r="H181" s="54">
        <v>0.2</v>
      </c>
      <c r="I181" s="69">
        <v>7.3</v>
      </c>
      <c r="J181" s="54">
        <v>36.9</v>
      </c>
      <c r="K181" s="70">
        <v>118</v>
      </c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20.6</v>
      </c>
      <c r="H184" s="19">
        <f t="shared" si="86"/>
        <v>12.2</v>
      </c>
      <c r="I184" s="19">
        <f t="shared" si="86"/>
        <v>87.899999999999991</v>
      </c>
      <c r="J184" s="19">
        <f t="shared" si="86"/>
        <v>546.4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2" t="s">
        <v>131</v>
      </c>
      <c r="F185" s="73">
        <v>100</v>
      </c>
      <c r="G185" s="78">
        <v>1.6</v>
      </c>
      <c r="H185" s="78">
        <v>6.9</v>
      </c>
      <c r="I185" s="81">
        <v>7.4</v>
      </c>
      <c r="J185" s="78">
        <v>98.8</v>
      </c>
      <c r="K185" s="95">
        <v>59</v>
      </c>
      <c r="L185" s="42"/>
    </row>
    <row r="186" spans="1:12" ht="15">
      <c r="A186" s="23"/>
      <c r="B186" s="15"/>
      <c r="C186" s="11"/>
      <c r="D186" s="7" t="s">
        <v>27</v>
      </c>
      <c r="E186" s="52" t="s">
        <v>79</v>
      </c>
      <c r="F186" s="53">
        <v>200</v>
      </c>
      <c r="G186" s="54">
        <v>1.6</v>
      </c>
      <c r="H186" s="54">
        <v>3.5</v>
      </c>
      <c r="I186" s="69">
        <v>8.8800000000000008</v>
      </c>
      <c r="J186" s="54">
        <v>73</v>
      </c>
      <c r="K186" s="71">
        <v>103</v>
      </c>
      <c r="L186" s="42"/>
    </row>
    <row r="187" spans="1:12" ht="15">
      <c r="A187" s="23"/>
      <c r="B187" s="15"/>
      <c r="C187" s="11"/>
      <c r="D187" s="7" t="s">
        <v>28</v>
      </c>
      <c r="E187" s="52" t="s">
        <v>132</v>
      </c>
      <c r="F187" s="53">
        <v>100</v>
      </c>
      <c r="G187" s="54">
        <v>15</v>
      </c>
      <c r="H187" s="54">
        <v>11</v>
      </c>
      <c r="I187" s="69">
        <v>5.0999999999999996</v>
      </c>
      <c r="J187" s="54">
        <v>179.3</v>
      </c>
      <c r="K187" s="70">
        <v>53</v>
      </c>
      <c r="L187" s="42"/>
    </row>
    <row r="188" spans="1:12" ht="15">
      <c r="A188" s="23"/>
      <c r="B188" s="15"/>
      <c r="C188" s="11"/>
      <c r="D188" s="7" t="s">
        <v>29</v>
      </c>
      <c r="E188" s="52" t="s">
        <v>133</v>
      </c>
      <c r="F188" s="53">
        <v>200</v>
      </c>
      <c r="G188" s="54">
        <v>2.7</v>
      </c>
      <c r="H188" s="54">
        <v>5.3</v>
      </c>
      <c r="I188" s="69">
        <v>28</v>
      </c>
      <c r="J188" s="54">
        <v>170.5</v>
      </c>
      <c r="K188" s="70">
        <v>16</v>
      </c>
      <c r="L188" s="42"/>
    </row>
    <row r="189" spans="1:12" ht="15">
      <c r="A189" s="23"/>
      <c r="B189" s="15"/>
      <c r="C189" s="11"/>
      <c r="D189" s="7" t="s">
        <v>30</v>
      </c>
      <c r="E189" s="52" t="s">
        <v>121</v>
      </c>
      <c r="F189" s="53">
        <v>180</v>
      </c>
      <c r="G189" s="54">
        <v>0.1</v>
      </c>
      <c r="H189" s="54">
        <v>0</v>
      </c>
      <c r="I189" s="69">
        <v>6.5</v>
      </c>
      <c r="J189" s="54">
        <v>28.6</v>
      </c>
      <c r="K189" s="70">
        <v>29</v>
      </c>
      <c r="L189" s="42"/>
    </row>
    <row r="190" spans="1:12" ht="15">
      <c r="A190" s="23"/>
      <c r="B190" s="15"/>
      <c r="C190" s="11"/>
      <c r="D190" s="7" t="s">
        <v>31</v>
      </c>
      <c r="E190" s="52"/>
      <c r="F190" s="53"/>
      <c r="G190" s="54"/>
      <c r="H190" s="54"/>
      <c r="I190" s="69"/>
      <c r="J190" s="54"/>
      <c r="K190" s="70"/>
      <c r="L190" s="42"/>
    </row>
    <row r="191" spans="1:12" ht="15">
      <c r="A191" s="23"/>
      <c r="B191" s="15"/>
      <c r="C191" s="11"/>
      <c r="D191" s="7" t="s">
        <v>32</v>
      </c>
      <c r="E191" s="52" t="s">
        <v>51</v>
      </c>
      <c r="F191" s="53">
        <v>100</v>
      </c>
      <c r="G191" s="54">
        <v>6.6</v>
      </c>
      <c r="H191" s="54">
        <v>0.9</v>
      </c>
      <c r="I191" s="69">
        <v>42.4</v>
      </c>
      <c r="J191" s="54">
        <v>204</v>
      </c>
      <c r="K191" s="70">
        <v>115</v>
      </c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27.6</v>
      </c>
      <c r="H194" s="19">
        <f t="shared" si="88"/>
        <v>27.599999999999998</v>
      </c>
      <c r="I194" s="19">
        <f t="shared" si="88"/>
        <v>98.28</v>
      </c>
      <c r="J194" s="19">
        <f t="shared" si="88"/>
        <v>754.2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99" t="s">
        <v>4</v>
      </c>
      <c r="D195" s="100"/>
      <c r="E195" s="31"/>
      <c r="F195" s="32">
        <f>F184+F194</f>
        <v>1400</v>
      </c>
      <c r="G195" s="32">
        <f t="shared" ref="G195" si="90">G184+G194</f>
        <v>48.2</v>
      </c>
      <c r="H195" s="32">
        <f t="shared" ref="H195" si="91">H184+H194</f>
        <v>39.799999999999997</v>
      </c>
      <c r="I195" s="32">
        <f t="shared" ref="I195" si="92">I184+I194</f>
        <v>186.18</v>
      </c>
      <c r="J195" s="32">
        <f t="shared" ref="J195:L195" si="93">J184+J194</f>
        <v>1300.5999999999999</v>
      </c>
      <c r="K195" s="32"/>
      <c r="L195" s="32">
        <f t="shared" si="93"/>
        <v>0</v>
      </c>
    </row>
    <row r="196" spans="1:12">
      <c r="A196" s="27"/>
      <c r="B196" s="28"/>
      <c r="C196" s="101" t="s">
        <v>5</v>
      </c>
      <c r="D196" s="101"/>
      <c r="E196" s="101"/>
      <c r="F196" s="34">
        <f>(F24+F43+F62+F81+F100+F119+F138+F157+F176+F195)/(IF(F24=0,0,1)+IF(F43=0,0,1)+IF(F62=0,0,1)+IF(F81=0,0,1)+IF(F100=0,0,1)+IF(F119=0,0,1)+IF(F138=0,0,1)+IF(F157=0,0,1)+IF(F176=0,0,1)+IF(F195=0,0,1))</f>
        <v>1365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43.671999999999997</v>
      </c>
      <c r="H196" s="34">
        <f t="shared" si="94"/>
        <v>47.494</v>
      </c>
      <c r="I196" s="34">
        <f t="shared" si="94"/>
        <v>187.82300000000004</v>
      </c>
      <c r="J196" s="34">
        <f t="shared" si="94"/>
        <v>1345.02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2023-10-11T09:36:52Z</dcterms:modified>
</cp:coreProperties>
</file>